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8250" windowHeight="5490" tabRatio="874" activeTab="0"/>
  </bookViews>
  <sheets>
    <sheet name="H25一次エネ" sheetId="1" r:id="rId1"/>
  </sheets>
  <externalReferences>
    <externalReference r:id="rId4"/>
    <externalReference r:id="rId5"/>
  </externalReferences>
  <definedNames>
    <definedName name="_xlnm.Print_Area" localSheetId="0">'H25一次エネ'!$A$1:$Y$35</definedName>
    <definedName name="あ">#REF!,#REF!,#REF!,#REF!,#REF!,#REF!,#REF!,#REF!,#REF!,#REF!,#REF!,#REF!,#REF!</definedName>
    <definedName name="ああ">#REF!,#REF!,#REF!,#REF!,#REF!,#REF!,#REF!,#REF!</definedName>
    <definedName name="あああ">#REF!,#REF!,#REF!,#REF!,#REF!,#REF!,#REF!,#REF!</definedName>
    <definedName name="あい">#REF!,#REF!,#REF!,#REF!,#REF!,#REF!,#REF!,#REF!</definedName>
    <definedName name="あいう">#REF!,#REF!,#REF!,#REF!,#REF!,#REF!,#REF!,#REF!,#REF!,#REF!,#REF!,#REF!,#REF!</definedName>
    <definedName name="あいうえ">#REF!,#REF!,#REF!,#REF!,#REF!,#REF!,#REF!,#REF!,#REF!,#REF!,#REF!,#REF!,#REF!</definedName>
    <definedName name="あいうえお">#REF!,#REF!,#REF!,#REF!,#REF!,#REF!,#REF!,#REF!,#REF!,#REF!,#REF!,#REF!,#REF!</definedName>
    <definedName name="か">#REF!,#REF!,#REF!,#REF!,#REF!,#REF!,#REF!,#REF!,#REF!,#REF!,#REF!,#REF!,#REF!</definedName>
    <definedName name="かきくけこ">#REF!,#REF!,#REF!,#REF!,#REF!,#REF!,#REF!,#REF!</definedName>
    <definedName name="さ">#REF!,#REF!,#REF!,#REF!,#REF!,#REF!,#REF!,#REF!,#REF!,#REF!,#REF!,#REF!,#REF!</definedName>
    <definedName name="さしす">'[1]認証制度名'!$B$2:$B$88</definedName>
    <definedName name="リスト">#REF!</definedName>
    <definedName name="わ">#REF!,#REF!,#REF!,#REF!,#REF!,#REF!,#REF!,#REF!,#REF!,#REF!,#REF!,#REF!,#REF!</definedName>
    <definedName name="選択">#REF!,#REF!,#REF!,#REF!,#REF!,#REF!,#REF!,#REF!</definedName>
    <definedName name="選択2">#REF!,#REF!,#REF!,#REF!,#REF!,#REF!,#REF!,#REF!,#REF!,#REF!,#REF!,#REF!,#REF!</definedName>
    <definedName name="認証制度名の一覧">'[2]認証制度名'!$B$2:$B$88</definedName>
  </definedNames>
  <calcPr fullCalcOnLoad="1"/>
</workbook>
</file>

<file path=xl/sharedStrings.xml><?xml version="1.0" encoding="utf-8"?>
<sst xmlns="http://schemas.openxmlformats.org/spreadsheetml/2006/main" count="61" uniqueCount="42">
  <si>
    <t>非居室</t>
  </si>
  <si>
    <t>合計</t>
  </si>
  <si>
    <t>②</t>
  </si>
  <si>
    <t>③</t>
  </si>
  <si>
    <t>（２）床面積</t>
  </si>
  <si>
    <t>主たる居室</t>
  </si>
  <si>
    <t>その他の居室</t>
  </si>
  <si>
    <t>㎡</t>
  </si>
  <si>
    <t>基準一次エネルギー消費量</t>
  </si>
  <si>
    <t>設計一次エネルギー消費量</t>
  </si>
  <si>
    <t>暖房設備一次エネルギー消費量</t>
  </si>
  <si>
    <t>MJ/(戸・年)</t>
  </si>
  <si>
    <t>冷房設備一次エネルギー消費量</t>
  </si>
  <si>
    <t>換気設備一次エネルギー消費量</t>
  </si>
  <si>
    <t>照明設備一次エネルギー消費量</t>
  </si>
  <si>
    <t>給湯設備一次エネルギー消費量</t>
  </si>
  <si>
    <t>（１）邸　名</t>
  </si>
  <si>
    <t>その他の一次エネルギー消費量</t>
  </si>
  <si>
    <t>太陽光発電等による発電量</t>
  </si>
  <si>
    <t>評価量</t>
  </si>
  <si>
    <t>（参考値）</t>
  </si>
  <si>
    <t>総発電量</t>
  </si>
  <si>
    <t>基準一次エネルギー消費量（その他除く）</t>
  </si>
  <si>
    <t>設計一次エネルギー消費量（その他除く）</t>
  </si>
  <si>
    <t>GJ/(戸・年)</t>
  </si>
  <si>
    <t>（３）住宅の一次エネルギー消費量
     （1戸当り）</t>
  </si>
  <si>
    <t>④</t>
  </si>
  <si>
    <t>⑤</t>
  </si>
  <si>
    <t>省エネ基準一次エネルギー消費量算定方法による計算結果</t>
  </si>
  <si>
    <t>H25省エネ基準によるBEI算定シート</t>
  </si>
  <si>
    <t>注）グレーの欄は自動で計算されますので、入力は不要です。</t>
  </si>
  <si>
    <t>（４）BEI</t>
  </si>
  <si>
    <t>（５）単位⾯積当たりの⼀次エネルギー消費量</t>
  </si>
  <si>
    <t>単位⾯積当たりの基準一次エネルギー消費量（その他除く）</t>
  </si>
  <si>
    <t>単位⾯積当たりの設計一次エネルギー消費量（その他除く）</t>
  </si>
  <si>
    <t>㎡</t>
  </si>
  <si>
    <t>①</t>
  </si>
  <si>
    <t>④÷①×1000</t>
  </si>
  <si>
    <t>⑤÷①×1000</t>
  </si>
  <si>
    <t>MJ/(㎡・年)</t>
  </si>
  <si>
    <r>
      <t>MJ/(</t>
    </r>
    <r>
      <rPr>
        <sz val="12"/>
        <rFont val="ＭＳ Ｐゴシック"/>
        <family val="3"/>
      </rPr>
      <t>㎡・年</t>
    </r>
    <r>
      <rPr>
        <sz val="12"/>
        <rFont val="Arial"/>
        <family val="2"/>
      </rPr>
      <t>)</t>
    </r>
  </si>
  <si>
    <t>④÷⑤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</si>
</sst>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㎡&quot;"/>
    <numFmt numFmtId="177" formatCode="0.0_ "/>
    <numFmt numFmtId="178" formatCode="0.00_ "/>
    <numFmt numFmtId="179" formatCode="0.00_);[Red]\(0.00\)"/>
    <numFmt numFmtId="180" formatCode="0.000_ "/>
    <numFmt numFmtId="181" formatCode="[$-411]ggge&quot;年&quot;m&quot;月&quot;d&quot;日&quot;;@"/>
    <numFmt numFmtId="182" formatCode="0&quot;枚&quot;"/>
    <numFmt numFmtId="183" formatCode="0.0&quot;ｗ&quot;"/>
    <numFmt numFmtId="184" formatCode="#,##0\ &quot;円&quot;"/>
    <numFmt numFmtId="185" formatCode="#,##0,\ &quot;千円&quot;"/>
    <numFmt numFmtId="186" formatCode="#,##0_ ;[Red]\-#,##0\ "/>
    <numFmt numFmtId="187" formatCode="#,##0_ "/>
    <numFmt numFmtId="188" formatCode="#,##0.00_ "/>
    <numFmt numFmtId="189" formatCode="#,##0_);[Red]\(#,##0\)"/>
    <numFmt numFmtId="190" formatCode="#,##0.0_ "/>
    <numFmt numFmtId="191" formatCode="#,##0,\ &quot;千円)&quot;"/>
    <numFmt numFmtId="192" formatCode="##.00&quot;kw&quot;"/>
    <numFmt numFmtId="193" formatCode="##.0&quot;度&quot;"/>
    <numFmt numFmtId="194" formatCode="#,##0.00_);[Red]\(#,##0.00\)"/>
    <numFmt numFmtId="195" formatCode="#,##0.000_ "/>
    <numFmt numFmtId="196" formatCode="#,##0.0;[Red]\-#,##0.0"/>
    <numFmt numFmtId="197" formatCode="yyyy&quot;年&quot;m&quot;月&quot;d&quot;日&quot;;@"/>
    <numFmt numFmtId="198" formatCode="0.00_ &quot;㎡&quot;"/>
    <numFmt numFmtId="199" formatCode="#;\-#;&quot;&quot;;@"/>
    <numFmt numFmtId="200" formatCode="0_ "/>
    <numFmt numFmtId="201" formatCode="#,##0.0"/>
    <numFmt numFmtId="202" formatCode="#,##0.00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2"/>
      <name val="Arial"/>
      <family val="2"/>
    </font>
    <font>
      <b/>
      <sz val="12"/>
      <name val="Arial"/>
      <family val="2"/>
    </font>
    <font>
      <b/>
      <u val="single"/>
      <sz val="11"/>
      <name val="ＭＳ Ｐゴシック"/>
      <family val="3"/>
    </font>
    <font>
      <b/>
      <i/>
      <sz val="10.5"/>
      <name val="ＭＳ Ｐゴシック"/>
      <family val="3"/>
    </font>
    <font>
      <b/>
      <i/>
      <sz val="11"/>
      <name val="ＭＳ Ｐゴシック"/>
      <family val="3"/>
    </font>
    <font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dotted"/>
      <top/>
      <bottom style="thin"/>
    </border>
    <border>
      <left/>
      <right style="dotted"/>
      <top style="dotted"/>
      <bottom style="dotted"/>
    </border>
    <border>
      <left/>
      <right style="medium"/>
      <top style="dotted"/>
      <bottom style="dotted"/>
    </border>
    <border>
      <left style="hair"/>
      <right style="dotted"/>
      <top style="dotted"/>
      <bottom style="medium"/>
    </border>
    <border>
      <left style="hair"/>
      <right style="medium"/>
      <top style="dotted"/>
      <bottom style="medium"/>
    </border>
    <border>
      <left style="dotted"/>
      <right style="medium"/>
      <top style="dotted"/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/>
      <right/>
      <top style="dotted"/>
      <bottom style="medium"/>
    </border>
    <border>
      <left/>
      <right style="dotted"/>
      <top style="dotted"/>
      <bottom style="thin"/>
    </border>
    <border>
      <left/>
      <right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medium"/>
      <right/>
      <top style="dotted"/>
      <bottom style="dotted"/>
    </border>
    <border>
      <left style="medium"/>
      <right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/>
      <top style="dotted"/>
      <bottom style="dotted"/>
    </border>
    <border>
      <left style="dotted"/>
      <right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hair"/>
      <right/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/>
      <right/>
      <top style="dotted"/>
      <bottom/>
    </border>
    <border>
      <left>
        <color indexed="63"/>
      </left>
      <right style="dotted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/>
      <right/>
      <top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hair"/>
      <right/>
      <top style="dotted"/>
      <bottom style="medium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 style="medium"/>
      <right/>
      <top style="thin"/>
      <bottom/>
    </border>
    <border>
      <left/>
      <right/>
      <top style="thin"/>
      <bottom/>
    </border>
    <border>
      <left style="dotted"/>
      <right/>
      <top style="thin"/>
      <bottom/>
    </border>
    <border>
      <left/>
      <right style="dotted"/>
      <top style="thin"/>
      <bottom/>
    </border>
    <border>
      <left/>
      <right style="medium"/>
      <top style="thin"/>
      <bottom/>
    </border>
    <border>
      <left/>
      <right style="medium"/>
      <top style="thin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 style="dotted"/>
      <right/>
      <top/>
      <bottom style="thin"/>
    </border>
    <border>
      <left style="dotted"/>
      <right>
        <color indexed="63"/>
      </right>
      <top style="dotted"/>
      <bottom style="thin"/>
    </border>
    <border>
      <left/>
      <right/>
      <top style="dotted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4" fillId="0" borderId="0" xfId="67" applyFont="1" applyFill="1" applyBorder="1" applyAlignment="1" applyProtection="1">
      <alignment horizontal="center" vertical="center"/>
      <protection/>
    </xf>
    <xf numFmtId="0" fontId="3" fillId="33" borderId="0" xfId="67" applyFill="1" applyProtection="1">
      <alignment vertical="center"/>
      <protection/>
    </xf>
    <xf numFmtId="0" fontId="5" fillId="33" borderId="0" xfId="67" applyFont="1" applyFill="1" applyAlignment="1" applyProtection="1">
      <alignment horizontal="right" vertical="center"/>
      <protection/>
    </xf>
    <xf numFmtId="0" fontId="3" fillId="0" borderId="0" xfId="67" applyProtection="1">
      <alignment vertical="center"/>
      <protection/>
    </xf>
    <xf numFmtId="0" fontId="7" fillId="33" borderId="0" xfId="67" applyFont="1" applyFill="1" applyProtection="1">
      <alignment vertical="center"/>
      <protection/>
    </xf>
    <xf numFmtId="0" fontId="3" fillId="0" borderId="0" xfId="67" applyFill="1" applyProtection="1">
      <alignment vertical="center"/>
      <protection/>
    </xf>
    <xf numFmtId="0" fontId="3" fillId="0" borderId="0" xfId="67" applyFill="1" applyBorder="1" applyAlignment="1" applyProtection="1">
      <alignment vertical="center"/>
      <protection/>
    </xf>
    <xf numFmtId="0" fontId="3" fillId="0" borderId="0" xfId="67" applyAlignment="1" applyProtection="1">
      <alignment vertical="center" wrapText="1"/>
      <protection/>
    </xf>
    <xf numFmtId="0" fontId="11" fillId="33" borderId="0" xfId="67" applyFont="1" applyFill="1" applyProtection="1">
      <alignment vertical="center"/>
      <protection/>
    </xf>
    <xf numFmtId="0" fontId="6" fillId="33" borderId="10" xfId="67" applyFont="1" applyFill="1" applyBorder="1" applyAlignment="1" applyProtection="1">
      <alignment vertical="center"/>
      <protection/>
    </xf>
    <xf numFmtId="0" fontId="5" fillId="33" borderId="10" xfId="67" applyFont="1" applyFill="1" applyBorder="1" applyAlignment="1" applyProtection="1">
      <alignment horizontal="center" vertical="center"/>
      <protection/>
    </xf>
    <xf numFmtId="0" fontId="3" fillId="0" borderId="11" xfId="67" applyFont="1" applyBorder="1" applyAlignment="1" applyProtection="1">
      <alignment horizontal="center" vertical="center" wrapText="1"/>
      <protection/>
    </xf>
    <xf numFmtId="0" fontId="3" fillId="0" borderId="12" xfId="67" applyFill="1" applyBorder="1" applyAlignment="1" applyProtection="1">
      <alignment vertical="center"/>
      <protection/>
    </xf>
    <xf numFmtId="0" fontId="3" fillId="0" borderId="13" xfId="67" applyFill="1" applyBorder="1" applyAlignment="1" applyProtection="1">
      <alignment vertical="center"/>
      <protection/>
    </xf>
    <xf numFmtId="38" fontId="3" fillId="0" borderId="0" xfId="54" applyFont="1" applyFill="1" applyBorder="1" applyAlignment="1" applyProtection="1">
      <alignment vertical="center"/>
      <protection/>
    </xf>
    <xf numFmtId="0" fontId="7" fillId="0" borderId="0" xfId="67" applyFont="1" applyProtection="1">
      <alignment vertical="center"/>
      <protection/>
    </xf>
    <xf numFmtId="3" fontId="3" fillId="0" borderId="0" xfId="67" applyNumberFormat="1" applyProtection="1">
      <alignment vertical="center"/>
      <protection/>
    </xf>
    <xf numFmtId="0" fontId="8" fillId="0" borderId="0" xfId="67" applyFont="1" applyFill="1" applyBorder="1" applyAlignment="1" applyProtection="1">
      <alignment horizontal="center" vertical="center" textRotation="255" wrapText="1"/>
      <protection/>
    </xf>
    <xf numFmtId="0" fontId="8" fillId="0" borderId="0" xfId="67" applyFont="1" applyFill="1" applyBorder="1" applyAlignment="1" applyProtection="1">
      <alignment horizontal="center" vertical="center" wrapText="1"/>
      <protection/>
    </xf>
    <xf numFmtId="0" fontId="8" fillId="0" borderId="0" xfId="67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8" fillId="0" borderId="0" xfId="67" applyFont="1" applyFill="1" applyBorder="1" applyAlignment="1" applyProtection="1">
      <alignment horizontal="center" vertical="center"/>
      <protection/>
    </xf>
    <xf numFmtId="196" fontId="10" fillId="34" borderId="0" xfId="54" applyNumberFormat="1" applyFont="1" applyFill="1" applyBorder="1" applyAlignment="1" applyProtection="1">
      <alignment horizontal="center" vertical="center"/>
      <protection/>
    </xf>
    <xf numFmtId="0" fontId="3" fillId="0" borderId="0" xfId="67" applyFont="1" applyFill="1" applyBorder="1" applyAlignment="1" applyProtection="1">
      <alignment horizontal="center" vertical="center"/>
      <protection/>
    </xf>
    <xf numFmtId="0" fontId="6" fillId="0" borderId="0" xfId="67" applyFont="1" applyFill="1" applyBorder="1" applyAlignment="1" applyProtection="1">
      <alignment vertical="center"/>
      <protection/>
    </xf>
    <xf numFmtId="196" fontId="10" fillId="0" borderId="0" xfId="54" applyNumberFormat="1" applyFont="1" applyFill="1" applyBorder="1" applyAlignment="1" applyProtection="1">
      <alignment vertical="center"/>
      <protection/>
    </xf>
    <xf numFmtId="3" fontId="9" fillId="0" borderId="0" xfId="54" applyNumberFormat="1" applyFont="1" applyFill="1" applyBorder="1" applyAlignment="1" applyProtection="1">
      <alignment vertical="center"/>
      <protection/>
    </xf>
    <xf numFmtId="0" fontId="4" fillId="0" borderId="0" xfId="67" applyFont="1" applyFill="1" applyBorder="1" applyAlignment="1" applyProtection="1">
      <alignment vertical="center"/>
      <protection/>
    </xf>
    <xf numFmtId="3" fontId="50" fillId="0" borderId="0" xfId="54" applyNumberFormat="1" applyFont="1" applyFill="1" applyBorder="1" applyAlignment="1" applyProtection="1">
      <alignment vertical="center"/>
      <protection/>
    </xf>
    <xf numFmtId="0" fontId="8" fillId="0" borderId="0" xfId="67" applyFont="1" applyFill="1" applyBorder="1" applyAlignment="1" applyProtection="1">
      <alignment vertical="center" textRotation="255" wrapText="1"/>
      <protection/>
    </xf>
    <xf numFmtId="0" fontId="8" fillId="0" borderId="0" xfId="67" applyFont="1" applyFill="1" applyBorder="1" applyAlignment="1" applyProtection="1">
      <alignment vertical="center" wrapText="1"/>
      <protection/>
    </xf>
    <xf numFmtId="0" fontId="12" fillId="0" borderId="0" xfId="67" applyFont="1" applyFill="1" applyBorder="1" applyAlignment="1" applyProtection="1">
      <alignment vertical="center"/>
      <protection/>
    </xf>
    <xf numFmtId="0" fontId="13" fillId="0" borderId="0" xfId="67" applyFont="1" applyFill="1" applyBorder="1" applyAlignment="1" applyProtection="1">
      <alignment vertical="center"/>
      <protection/>
    </xf>
    <xf numFmtId="0" fontId="3" fillId="0" borderId="14" xfId="67" applyFill="1" applyBorder="1" applyAlignment="1" applyProtection="1">
      <alignment horizontal="center" vertical="center"/>
      <protection/>
    </xf>
    <xf numFmtId="0" fontId="3" fillId="0" borderId="15" xfId="67" applyFill="1" applyBorder="1" applyAlignment="1" applyProtection="1">
      <alignment horizontal="center" vertical="center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Fill="1" applyBorder="1" applyAlignment="1" applyProtection="1">
      <alignment horizontal="center" vertical="center"/>
      <protection/>
    </xf>
    <xf numFmtId="0" fontId="7" fillId="0" borderId="18" xfId="67" applyFont="1" applyFill="1" applyBorder="1" applyAlignment="1" applyProtection="1">
      <alignment horizontal="center" vertical="center" wrapText="1"/>
      <protection/>
    </xf>
    <xf numFmtId="3" fontId="9" fillId="35" borderId="19" xfId="54" applyNumberFormat="1" applyFont="1" applyFill="1" applyBorder="1" applyAlignment="1" applyProtection="1">
      <alignment vertical="center"/>
      <protection/>
    </xf>
    <xf numFmtId="194" fontId="6" fillId="35" borderId="20" xfId="67" applyNumberFormat="1" applyFont="1" applyFill="1" applyBorder="1" applyAlignment="1" applyProtection="1">
      <alignment vertical="center"/>
      <protection/>
    </xf>
    <xf numFmtId="3" fontId="6" fillId="0" borderId="21" xfId="54" applyNumberFormat="1" applyFont="1" applyFill="1" applyBorder="1" applyAlignment="1" applyProtection="1">
      <alignment vertical="center"/>
      <protection/>
    </xf>
    <xf numFmtId="3" fontId="6" fillId="0" borderId="13" xfId="54" applyNumberFormat="1" applyFont="1" applyFill="1" applyBorder="1" applyAlignment="1" applyProtection="1">
      <alignment vertical="center"/>
      <protection/>
    </xf>
    <xf numFmtId="3" fontId="9" fillId="35" borderId="22" xfId="54" applyNumberFormat="1" applyFont="1" applyFill="1" applyBorder="1" applyAlignment="1" applyProtection="1">
      <alignment vertical="center"/>
      <protection/>
    </xf>
    <xf numFmtId="0" fontId="3" fillId="0" borderId="23" xfId="67" applyFont="1" applyFill="1" applyBorder="1" applyAlignment="1" applyProtection="1">
      <alignment horizontal="left" vertical="center"/>
      <protection/>
    </xf>
    <xf numFmtId="0" fontId="3" fillId="0" borderId="21" xfId="67" applyFont="1" applyFill="1" applyBorder="1" applyAlignment="1" applyProtection="1">
      <alignment horizontal="left" vertical="center"/>
      <protection/>
    </xf>
    <xf numFmtId="0" fontId="3" fillId="0" borderId="24" xfId="67" applyFont="1" applyFill="1" applyBorder="1" applyAlignment="1" applyProtection="1">
      <alignment horizontal="left" vertical="center"/>
      <protection/>
    </xf>
    <xf numFmtId="0" fontId="3" fillId="0" borderId="19" xfId="67" applyFont="1" applyFill="1" applyBorder="1" applyAlignment="1" applyProtection="1">
      <alignment horizontal="left" vertical="center"/>
      <protection/>
    </xf>
    <xf numFmtId="0" fontId="3" fillId="0" borderId="21" xfId="67" applyFont="1" applyFill="1" applyBorder="1" applyAlignment="1" applyProtection="1">
      <alignment horizontal="center" vertical="center"/>
      <protection/>
    </xf>
    <xf numFmtId="0" fontId="3" fillId="0" borderId="12" xfId="67" applyFont="1" applyFill="1" applyBorder="1" applyAlignment="1" applyProtection="1">
      <alignment horizontal="center" vertical="center"/>
      <protection/>
    </xf>
    <xf numFmtId="0" fontId="3" fillId="0" borderId="19" xfId="67" applyFont="1" applyFill="1" applyBorder="1" applyAlignment="1" applyProtection="1">
      <alignment horizontal="center" vertical="center"/>
      <protection/>
    </xf>
    <xf numFmtId="0" fontId="3" fillId="0" borderId="25" xfId="67" applyFont="1" applyFill="1" applyBorder="1" applyAlignment="1" applyProtection="1">
      <alignment horizontal="center" vertical="center"/>
      <protection/>
    </xf>
    <xf numFmtId="3" fontId="6" fillId="0" borderId="26" xfId="54" applyNumberFormat="1" applyFont="1" applyFill="1" applyBorder="1" applyAlignment="1" applyProtection="1">
      <alignment horizontal="center" vertical="center"/>
      <protection/>
    </xf>
    <xf numFmtId="3" fontId="6" fillId="0" borderId="21" xfId="54" applyNumberFormat="1" applyFont="1" applyFill="1" applyBorder="1" applyAlignment="1" applyProtection="1">
      <alignment horizontal="center" vertical="center"/>
      <protection/>
    </xf>
    <xf numFmtId="3" fontId="9" fillId="35" borderId="27" xfId="54" applyNumberFormat="1" applyFont="1" applyFill="1" applyBorder="1" applyAlignment="1" applyProtection="1">
      <alignment horizontal="center" vertical="center"/>
      <protection/>
    </xf>
    <xf numFmtId="3" fontId="9" fillId="35" borderId="19" xfId="54" applyNumberFormat="1" applyFont="1" applyFill="1" applyBorder="1" applyAlignment="1" applyProtection="1">
      <alignment horizontal="center" vertical="center"/>
      <protection/>
    </xf>
    <xf numFmtId="0" fontId="3" fillId="33" borderId="28" xfId="67" applyFont="1" applyFill="1" applyBorder="1" applyAlignment="1" applyProtection="1">
      <alignment horizontal="left" vertical="center"/>
      <protection/>
    </xf>
    <xf numFmtId="0" fontId="3" fillId="33" borderId="29" xfId="67" applyFont="1" applyFill="1" applyBorder="1" applyAlignment="1" applyProtection="1">
      <alignment horizontal="left" vertical="center"/>
      <protection/>
    </xf>
    <xf numFmtId="0" fontId="3" fillId="33" borderId="30" xfId="67" applyFont="1" applyFill="1" applyBorder="1" applyAlignment="1" applyProtection="1">
      <alignment horizontal="left" vertical="center"/>
      <protection/>
    </xf>
    <xf numFmtId="0" fontId="4" fillId="0" borderId="31" xfId="67" applyFont="1" applyFill="1" applyBorder="1" applyAlignment="1" applyProtection="1">
      <alignment horizontal="center" vertical="center"/>
      <protection/>
    </xf>
    <xf numFmtId="0" fontId="4" fillId="0" borderId="21" xfId="67" applyFont="1" applyFill="1" applyBorder="1" applyAlignment="1" applyProtection="1">
      <alignment horizontal="center" vertical="center"/>
      <protection/>
    </xf>
    <xf numFmtId="3" fontId="9" fillId="0" borderId="26" xfId="54" applyNumberFormat="1" applyFont="1" applyFill="1" applyBorder="1" applyAlignment="1" applyProtection="1">
      <alignment vertical="center"/>
      <protection/>
    </xf>
    <xf numFmtId="3" fontId="9" fillId="0" borderId="21" xfId="54" applyNumberFormat="1" applyFont="1" applyFill="1" applyBorder="1" applyAlignment="1" applyProtection="1">
      <alignment vertical="center"/>
      <protection/>
    </xf>
    <xf numFmtId="3" fontId="9" fillId="36" borderId="21" xfId="54" applyNumberFormat="1" applyFont="1" applyFill="1" applyBorder="1" applyAlignment="1" applyProtection="1">
      <alignment vertical="center"/>
      <protection locked="0"/>
    </xf>
    <xf numFmtId="0" fontId="3" fillId="33" borderId="32" xfId="67" applyFill="1" applyBorder="1" applyAlignment="1" applyProtection="1">
      <alignment horizontal="left" vertical="center"/>
      <protection/>
    </xf>
    <xf numFmtId="0" fontId="3" fillId="33" borderId="33" xfId="67" applyFill="1" applyBorder="1" applyAlignment="1" applyProtection="1">
      <alignment horizontal="left" vertical="center"/>
      <protection/>
    </xf>
    <xf numFmtId="0" fontId="3" fillId="33" borderId="33" xfId="67" applyFill="1" applyBorder="1" applyAlignment="1" applyProtection="1">
      <alignment horizontal="right" vertical="center" indent="1"/>
      <protection/>
    </xf>
    <xf numFmtId="0" fontId="3" fillId="33" borderId="34" xfId="67" applyFill="1" applyBorder="1" applyAlignment="1" applyProtection="1">
      <alignment horizontal="right" vertical="center" indent="1"/>
      <protection/>
    </xf>
    <xf numFmtId="0" fontId="3" fillId="33" borderId="35" xfId="67" applyFill="1" applyBorder="1" applyAlignment="1" applyProtection="1">
      <alignment horizontal="right" vertical="center"/>
      <protection/>
    </xf>
    <xf numFmtId="0" fontId="3" fillId="33" borderId="36" xfId="67" applyFill="1" applyBorder="1" applyAlignment="1" applyProtection="1">
      <alignment horizontal="right" vertical="center"/>
      <protection/>
    </xf>
    <xf numFmtId="0" fontId="3" fillId="33" borderId="36" xfId="67" applyFill="1" applyBorder="1" applyAlignment="1" applyProtection="1">
      <alignment horizontal="right" vertical="center" indent="1"/>
      <protection/>
    </xf>
    <xf numFmtId="0" fontId="3" fillId="33" borderId="37" xfId="67" applyFill="1" applyBorder="1" applyAlignment="1" applyProtection="1">
      <alignment horizontal="right" vertical="center" indent="1"/>
      <protection/>
    </xf>
    <xf numFmtId="0" fontId="3" fillId="0" borderId="0" xfId="67" applyFont="1" applyFill="1" applyBorder="1" applyAlignment="1" applyProtection="1">
      <alignment horizontal="left" vertical="center"/>
      <protection/>
    </xf>
    <xf numFmtId="0" fontId="3" fillId="0" borderId="0" xfId="67" applyFill="1" applyBorder="1" applyAlignment="1" applyProtection="1">
      <alignment horizontal="center" vertical="center"/>
      <protection/>
    </xf>
    <xf numFmtId="0" fontId="3" fillId="33" borderId="23" xfId="67" applyFill="1" applyBorder="1" applyAlignment="1" applyProtection="1">
      <alignment vertical="center"/>
      <protection/>
    </xf>
    <xf numFmtId="0" fontId="3" fillId="33" borderId="21" xfId="67" applyFill="1" applyBorder="1" applyAlignment="1" applyProtection="1">
      <alignment vertical="center"/>
      <protection/>
    </xf>
    <xf numFmtId="3" fontId="9" fillId="36" borderId="26" xfId="54" applyNumberFormat="1" applyFont="1" applyFill="1" applyBorder="1" applyAlignment="1" applyProtection="1">
      <alignment vertical="center"/>
      <protection locked="0"/>
    </xf>
    <xf numFmtId="0" fontId="3" fillId="0" borderId="38" xfId="67" applyFont="1" applyFill="1" applyBorder="1" applyAlignment="1" applyProtection="1">
      <alignment horizontal="left" vertical="center"/>
      <protection/>
    </xf>
    <xf numFmtId="0" fontId="3" fillId="0" borderId="17" xfId="67" applyFont="1" applyFill="1" applyBorder="1" applyAlignment="1" applyProtection="1">
      <alignment horizontal="left" vertical="center"/>
      <protection/>
    </xf>
    <xf numFmtId="0" fontId="3" fillId="0" borderId="39" xfId="67" applyFont="1" applyFill="1" applyBorder="1" applyAlignment="1" applyProtection="1">
      <alignment horizontal="left" vertical="center"/>
      <protection/>
    </xf>
    <xf numFmtId="0" fontId="3" fillId="0" borderId="18" xfId="67" applyFont="1" applyFill="1" applyBorder="1" applyAlignment="1" applyProtection="1">
      <alignment horizontal="left" vertical="center"/>
      <protection/>
    </xf>
    <xf numFmtId="0" fontId="3" fillId="33" borderId="24" xfId="67" applyFont="1" applyFill="1" applyBorder="1" applyAlignment="1" applyProtection="1">
      <alignment vertical="center"/>
      <protection/>
    </xf>
    <xf numFmtId="0" fontId="3" fillId="33" borderId="19" xfId="67" applyFont="1" applyFill="1" applyBorder="1" applyAlignment="1" applyProtection="1">
      <alignment vertical="center"/>
      <protection/>
    </xf>
    <xf numFmtId="3" fontId="9" fillId="35" borderId="27" xfId="54" applyNumberFormat="1" applyFont="1" applyFill="1" applyBorder="1" applyAlignment="1" applyProtection="1">
      <alignment vertical="center"/>
      <protection/>
    </xf>
    <xf numFmtId="3" fontId="9" fillId="35" borderId="19" xfId="54" applyNumberFormat="1" applyFont="1" applyFill="1" applyBorder="1" applyAlignment="1" applyProtection="1">
      <alignment vertical="center"/>
      <protection/>
    </xf>
    <xf numFmtId="0" fontId="4" fillId="0" borderId="40" xfId="67" applyFont="1" applyFill="1" applyBorder="1" applyAlignment="1" applyProtection="1">
      <alignment horizontal="center" vertical="center"/>
      <protection/>
    </xf>
    <xf numFmtId="0" fontId="4" fillId="0" borderId="19" xfId="67" applyFont="1" applyFill="1" applyBorder="1" applyAlignment="1" applyProtection="1">
      <alignment horizontal="center" vertical="center"/>
      <protection/>
    </xf>
    <xf numFmtId="0" fontId="4" fillId="0" borderId="17" xfId="67" applyFont="1" applyFill="1" applyBorder="1" applyAlignment="1" applyProtection="1">
      <alignment horizontal="center" vertical="center"/>
      <protection/>
    </xf>
    <xf numFmtId="0" fontId="4" fillId="0" borderId="18" xfId="67" applyFont="1" applyFill="1" applyBorder="1" applyAlignment="1" applyProtection="1">
      <alignment horizontal="center" vertical="center"/>
      <protection/>
    </xf>
    <xf numFmtId="3" fontId="3" fillId="0" borderId="17" xfId="54" applyNumberFormat="1" applyFont="1" applyFill="1" applyBorder="1" applyAlignment="1" applyProtection="1">
      <alignment horizontal="center" vertical="center"/>
      <protection/>
    </xf>
    <xf numFmtId="3" fontId="14" fillId="0" borderId="17" xfId="54" applyNumberFormat="1" applyFont="1" applyFill="1" applyBorder="1" applyAlignment="1" applyProtection="1">
      <alignment horizontal="center" vertical="center"/>
      <protection/>
    </xf>
    <xf numFmtId="3" fontId="14" fillId="0" borderId="41" xfId="54" applyNumberFormat="1" applyFont="1" applyFill="1" applyBorder="1" applyAlignment="1" applyProtection="1">
      <alignment horizontal="center" vertical="center"/>
      <protection/>
    </xf>
    <xf numFmtId="4" fontId="9" fillId="35" borderId="18" xfId="54" applyNumberFormat="1" applyFont="1" applyFill="1" applyBorder="1" applyAlignment="1" applyProtection="1">
      <alignment horizontal="center" vertical="center"/>
      <protection/>
    </xf>
    <xf numFmtId="4" fontId="9" fillId="35" borderId="42" xfId="54" applyNumberFormat="1" applyFont="1" applyFill="1" applyBorder="1" applyAlignment="1" applyProtection="1">
      <alignment horizontal="center" vertical="center"/>
      <protection/>
    </xf>
    <xf numFmtId="0" fontId="6" fillId="33" borderId="28" xfId="67" applyFont="1" applyFill="1" applyBorder="1" applyAlignment="1" applyProtection="1">
      <alignment horizontal="left" vertical="center"/>
      <protection/>
    </xf>
    <xf numFmtId="0" fontId="6" fillId="33" borderId="29" xfId="67" applyFont="1" applyFill="1" applyBorder="1" applyAlignment="1" applyProtection="1">
      <alignment horizontal="left" vertical="center"/>
      <protection/>
    </xf>
    <xf numFmtId="0" fontId="6" fillId="33" borderId="30" xfId="67" applyFont="1" applyFill="1" applyBorder="1" applyAlignment="1" applyProtection="1">
      <alignment horizontal="left" vertical="center"/>
      <protection/>
    </xf>
    <xf numFmtId="0" fontId="5" fillId="33" borderId="43" xfId="67" applyFont="1" applyFill="1" applyBorder="1" applyAlignment="1" applyProtection="1">
      <alignment horizontal="center" vertical="center"/>
      <protection/>
    </xf>
    <xf numFmtId="0" fontId="5" fillId="33" borderId="44" xfId="67" applyFont="1" applyFill="1" applyBorder="1" applyAlignment="1" applyProtection="1">
      <alignment horizontal="center" vertical="center"/>
      <protection/>
    </xf>
    <xf numFmtId="0" fontId="5" fillId="33" borderId="45" xfId="67" applyFont="1" applyFill="1" applyBorder="1" applyAlignment="1" applyProtection="1">
      <alignment horizontal="center" vertical="center"/>
      <protection/>
    </xf>
    <xf numFmtId="201" fontId="9" fillId="35" borderId="17" xfId="54" applyNumberFormat="1" applyFont="1" applyFill="1" applyBorder="1" applyAlignment="1" applyProtection="1">
      <alignment horizontal="right" vertical="center"/>
      <protection/>
    </xf>
    <xf numFmtId="201" fontId="9" fillId="35" borderId="18" xfId="54" applyNumberFormat="1" applyFont="1" applyFill="1" applyBorder="1" applyAlignment="1" applyProtection="1">
      <alignment horizontal="right" vertical="center"/>
      <protection/>
    </xf>
    <xf numFmtId="0" fontId="3" fillId="33" borderId="46" xfId="67" applyFont="1" applyFill="1" applyBorder="1" applyAlignment="1" applyProtection="1">
      <alignment vertical="center" wrapText="1"/>
      <protection/>
    </xf>
    <xf numFmtId="0" fontId="3" fillId="33" borderId="47" xfId="67" applyFont="1" applyFill="1" applyBorder="1" applyAlignment="1" applyProtection="1">
      <alignment vertical="center" wrapText="1"/>
      <protection/>
    </xf>
    <xf numFmtId="0" fontId="3" fillId="33" borderId="48" xfId="67" applyFont="1" applyFill="1" applyBorder="1" applyAlignment="1" applyProtection="1">
      <alignment vertical="center" wrapText="1"/>
      <protection/>
    </xf>
    <xf numFmtId="199" fontId="3" fillId="7" borderId="49" xfId="67" applyNumberFormat="1" applyFont="1" applyFill="1" applyBorder="1" applyAlignment="1" applyProtection="1">
      <alignment horizontal="left" vertical="center" wrapText="1"/>
      <protection locked="0"/>
    </xf>
    <xf numFmtId="199" fontId="3" fillId="7" borderId="47" xfId="67" applyNumberFormat="1" applyFont="1" applyFill="1" applyBorder="1" applyAlignment="1" applyProtection="1">
      <alignment horizontal="left" vertical="center" wrapText="1"/>
      <protection locked="0"/>
    </xf>
    <xf numFmtId="199" fontId="3" fillId="7" borderId="50" xfId="67" applyNumberFormat="1" applyFont="1" applyFill="1" applyBorder="1" applyAlignment="1" applyProtection="1">
      <alignment horizontal="left" vertical="center" wrapText="1"/>
      <protection locked="0"/>
    </xf>
    <xf numFmtId="0" fontId="3" fillId="33" borderId="51" xfId="67" applyFont="1" applyFill="1" applyBorder="1" applyAlignment="1" applyProtection="1">
      <alignment vertical="center" wrapText="1"/>
      <protection/>
    </xf>
    <xf numFmtId="0" fontId="3" fillId="33" borderId="52" xfId="67" applyFont="1" applyFill="1" applyBorder="1" applyAlignment="1" applyProtection="1">
      <alignment vertical="center" wrapText="1"/>
      <protection/>
    </xf>
    <xf numFmtId="0" fontId="3" fillId="33" borderId="53" xfId="67" applyFont="1" applyFill="1" applyBorder="1" applyAlignment="1" applyProtection="1">
      <alignment vertical="center" wrapText="1"/>
      <protection/>
    </xf>
    <xf numFmtId="0" fontId="3" fillId="33" borderId="54" xfId="67" applyFont="1" applyFill="1" applyBorder="1" applyAlignment="1" applyProtection="1">
      <alignment horizontal="center" vertical="center"/>
      <protection/>
    </xf>
    <xf numFmtId="0" fontId="3" fillId="33" borderId="55" xfId="67" applyFont="1" applyFill="1" applyBorder="1" applyAlignment="1" applyProtection="1">
      <alignment horizontal="center" vertical="center"/>
      <protection/>
    </xf>
    <xf numFmtId="0" fontId="3" fillId="33" borderId="56" xfId="67" applyFont="1" applyFill="1" applyBorder="1" applyAlignment="1" applyProtection="1">
      <alignment horizontal="center" vertical="center"/>
      <protection/>
    </xf>
    <xf numFmtId="0" fontId="3" fillId="33" borderId="57" xfId="67" applyFont="1" applyFill="1" applyBorder="1" applyAlignment="1" applyProtection="1">
      <alignment horizontal="center" vertical="center"/>
      <protection/>
    </xf>
    <xf numFmtId="0" fontId="3" fillId="33" borderId="58" xfId="67" applyFill="1" applyBorder="1" applyAlignment="1" applyProtection="1">
      <alignment vertical="center" wrapText="1"/>
      <protection/>
    </xf>
    <xf numFmtId="0" fontId="3" fillId="33" borderId="59" xfId="67" applyFill="1" applyBorder="1" applyAlignment="1" applyProtection="1">
      <alignment vertical="center" wrapText="1"/>
      <protection/>
    </xf>
    <xf numFmtId="0" fontId="3" fillId="33" borderId="60" xfId="67" applyFill="1" applyBorder="1" applyAlignment="1" applyProtection="1">
      <alignment horizontal="center" vertical="center"/>
      <protection/>
    </xf>
    <xf numFmtId="0" fontId="3" fillId="33" borderId="59" xfId="67" applyFill="1" applyBorder="1" applyAlignment="1" applyProtection="1">
      <alignment horizontal="center" vertical="center"/>
      <protection/>
    </xf>
    <xf numFmtId="0" fontId="3" fillId="33" borderId="61" xfId="67" applyFill="1" applyBorder="1" applyAlignment="1" applyProtection="1">
      <alignment horizontal="center" vertical="center"/>
      <protection/>
    </xf>
    <xf numFmtId="0" fontId="3" fillId="33" borderId="62" xfId="67" applyFill="1" applyBorder="1" applyAlignment="1" applyProtection="1">
      <alignment horizontal="center" vertical="center"/>
      <protection/>
    </xf>
    <xf numFmtId="0" fontId="3" fillId="33" borderId="63" xfId="67" applyFont="1" applyFill="1" applyBorder="1" applyAlignment="1" applyProtection="1">
      <alignment horizontal="center" vertical="center"/>
      <protection/>
    </xf>
    <xf numFmtId="194" fontId="9" fillId="37" borderId="64" xfId="67" applyNumberFormat="1" applyFont="1" applyFill="1" applyBorder="1" applyAlignment="1" applyProtection="1">
      <alignment vertical="center" wrapText="1"/>
      <protection locked="0"/>
    </xf>
    <xf numFmtId="194" fontId="9" fillId="37" borderId="65" xfId="67" applyNumberFormat="1" applyFont="1" applyFill="1" applyBorder="1" applyAlignment="1" applyProtection="1">
      <alignment vertical="center" wrapText="1"/>
      <protection locked="0"/>
    </xf>
    <xf numFmtId="194" fontId="9" fillId="37" borderId="66" xfId="67" applyNumberFormat="1" applyFont="1" applyFill="1" applyBorder="1" applyAlignment="1" applyProtection="1">
      <alignment vertical="center" wrapText="1"/>
      <protection locked="0"/>
    </xf>
    <xf numFmtId="194" fontId="9" fillId="37" borderId="67" xfId="67" applyNumberFormat="1" applyFont="1" applyFill="1" applyBorder="1" applyAlignment="1" applyProtection="1">
      <alignment horizontal="right" vertical="center" wrapText="1"/>
      <protection locked="0"/>
    </xf>
    <xf numFmtId="194" fontId="9" fillId="37" borderId="68" xfId="67" applyNumberFormat="1" applyFont="1" applyFill="1" applyBorder="1" applyAlignment="1" applyProtection="1">
      <alignment horizontal="right" vertical="center" wrapText="1"/>
      <protection locked="0"/>
    </xf>
    <xf numFmtId="194" fontId="9" fillId="35" borderId="67" xfId="67" applyNumberFormat="1" applyFont="1" applyFill="1" applyBorder="1" applyAlignment="1" applyProtection="1">
      <alignment horizontal="right" vertical="center"/>
      <protection/>
    </xf>
    <xf numFmtId="194" fontId="9" fillId="35" borderId="68" xfId="67" applyNumberFormat="1" applyFont="1" applyFill="1" applyBorder="1" applyAlignment="1" applyProtection="1">
      <alignment horizontal="right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ハイパーリンク 2" xfId="45"/>
    <cellStyle name="ハイパーリンク 3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2 2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2\kkj\&#26989;&#21209;2&#37096;\&#22320;&#22495;&#22411;&#20303;&#23429;&#12502;&#12521;&#12531;&#12489;&#21270;&#20107;&#26989;&#65288;&#24179;&#25104;26&#24180;&#24230;&#65289;\&#35215;&#31243;&#12539;&#12510;&#12491;&#12517;&#12450;&#12523;&#12539;&#27096;&#24335;\&#12510;&#12491;&#12517;&#12450;&#12523;&#12539;&#27096;&#24335;\&#20316;&#26989;&#20013;\&#26908;&#35342;&#36039;&#26009;\&#65308;&#24037;&#20107;&#20013;130627&#65310;1&#20132;&#20184;25&#12502;&#12521;&#12531;&#12489;&#21270;&#35036;&#21161;&#37329;&#20132;&#20184;&#30003;&#35531;&#27096;&#24335;&#65288;&#27096;&#24335;1&#65374;8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2\kkj\&#25903;&#37096;\&#39151;&#30000;&#27211;&#20998;&#23460;\10_&#12476;&#12525;&#12456;&#12493;&#35036;&#21161;&#20107;&#26989;\04_&#12476;&#12525;&#12456;&#12493;&#20107;&#21209;&#26989;&#21209;\&#9632;&#28711;&#30000;&#12288;0625&#29256;\&#9632;&#28711;&#30000;&#12288;0623&#29256;\&#21402;&#26408;&#20998;\&#27096;&#24335;4&#65374;6&#65288;&#35352;&#20837;&#20363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1"/>
      <sheetName val="様式1別表"/>
      <sheetName val="様式2"/>
      <sheetName val="様式3"/>
      <sheetName val="様式4"/>
      <sheetName val="様式5"/>
      <sheetName val="様式6"/>
      <sheetName val="様式6-2"/>
      <sheetName val="様式7"/>
      <sheetName val="様式8"/>
      <sheetName val="認証制度名"/>
    </sheetNames>
    <sheetDataSet>
      <sheetData sheetId="10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さいたま県産材木材認証制度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県産木材産地及び合法木材証明制度（石川県）</v>
          </cell>
        </row>
        <row r="34">
          <cell r="B34" t="str">
            <v>山梨県産材認証制度</v>
          </cell>
        </row>
        <row r="35">
          <cell r="B35" t="str">
            <v>信州木材認証制度</v>
          </cell>
        </row>
        <row r="36">
          <cell r="B36" t="str">
            <v>岐阜証明材推進制度</v>
          </cell>
        </row>
        <row r="37">
          <cell r="B37" t="str">
            <v>静岡県産材証明制度</v>
          </cell>
        </row>
        <row r="38">
          <cell r="B38" t="str">
            <v>しずおか優良木材認証制度</v>
          </cell>
        </row>
        <row r="39">
          <cell r="B39" t="str">
            <v>愛知県産材認証機構認証制度</v>
          </cell>
        </row>
        <row r="41">
          <cell r="B41" t="str">
            <v>「三重の木」認証制度</v>
          </cell>
        </row>
        <row r="42">
          <cell r="B42" t="str">
            <v>あかね材認証制度</v>
          </cell>
        </row>
        <row r="43">
          <cell r="B43" t="str">
            <v>びわ湖材産地証明制度</v>
          </cell>
        </row>
        <row r="44">
          <cell r="B44" t="str">
            <v>京都府産木材認証制度</v>
          </cell>
        </row>
        <row r="45">
          <cell r="B45" t="str">
            <v>おおさか材認証制度</v>
          </cell>
        </row>
        <row r="46">
          <cell r="B46" t="str">
            <v>兵庫県産木材証明制度</v>
          </cell>
        </row>
        <row r="47">
          <cell r="B47" t="str">
            <v>兵庫県産木材証明制度県産木材認証制度</v>
          </cell>
        </row>
        <row r="48">
          <cell r="B48" t="str">
            <v>奈良県地域材認証制度</v>
          </cell>
        </row>
        <row r="49">
          <cell r="B49" t="str">
            <v>奈良県産材認証制度</v>
          </cell>
        </row>
        <row r="50">
          <cell r="B50" t="str">
            <v>紀州材認証システム</v>
          </cell>
        </row>
        <row r="52">
          <cell r="B52" t="str">
            <v>鳥取県産材産地証明制度</v>
          </cell>
        </row>
        <row r="53">
          <cell r="B53" t="str">
            <v>しまねの木認証制度</v>
          </cell>
        </row>
        <row r="54">
          <cell r="B54" t="str">
            <v>高津川流域材認証システム</v>
          </cell>
        </row>
        <row r="55">
          <cell r="B55" t="str">
            <v>おかやまの木で家づくり推進事業</v>
          </cell>
        </row>
        <row r="56">
          <cell r="B56" t="str">
            <v>広島県産材産地証明制度</v>
          </cell>
        </row>
        <row r="57">
          <cell r="B57" t="str">
            <v>優良県産木材認証制度（山口県）</v>
          </cell>
        </row>
        <row r="59">
          <cell r="B59" t="str">
            <v>徳島県木材認証制度</v>
          </cell>
        </row>
        <row r="60">
          <cell r="B60" t="str">
            <v>香川県産木材認証制度</v>
          </cell>
        </row>
        <row r="61">
          <cell r="B61" t="str">
            <v>中予地域材認証制度</v>
          </cell>
        </row>
        <row r="62">
          <cell r="B62" t="str">
            <v>こうちの木の住まいづくり助成事業</v>
          </cell>
        </row>
        <row r="63">
          <cell r="B63" t="str">
            <v>高知県トレーサビリティ制度</v>
          </cell>
        </row>
        <row r="64">
          <cell r="B64" t="str">
            <v>高知県CO2木づかい固定量認証制度</v>
          </cell>
        </row>
        <row r="66">
          <cell r="B66" t="str">
            <v>福岡県産木材証明制度（事務局：福岡県森連）</v>
          </cell>
        </row>
        <row r="67">
          <cell r="B67" t="str">
            <v>福岡県産木材証明制度（事務局：福岡県木連）</v>
          </cell>
        </row>
        <row r="68">
          <cell r="B68" t="str">
            <v>「佐賀県産乾燥木材」認証制度</v>
          </cell>
        </row>
        <row r="69">
          <cell r="B69" t="str">
            <v>住みたい佐賀の家づくり促進事業</v>
          </cell>
        </row>
        <row r="70">
          <cell r="B70" t="str">
            <v>長崎県産木材」認証制度</v>
          </cell>
        </row>
        <row r="71">
          <cell r="B71" t="str">
            <v>住みたい佐賀の家づくり促進事業</v>
          </cell>
        </row>
        <row r="72">
          <cell r="B72" t="str">
            <v>長崎県産木材証明制度</v>
          </cell>
        </row>
        <row r="73">
          <cell r="B73" t="str">
            <v>大分方式乾燥材</v>
          </cell>
        </row>
        <row r="74">
          <cell r="B74" t="str">
            <v>大分県産材等証明</v>
          </cell>
        </row>
        <row r="75">
          <cell r="B75" t="str">
            <v>かごしま材の証明</v>
          </cell>
        </row>
        <row r="76">
          <cell r="B76" t="str">
            <v>かごしま材の証明（認証かごしま材を用いる場合）</v>
          </cell>
        </row>
        <row r="77">
          <cell r="B77" t="str">
            <v>認証かごしま材認証制度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4 (1)"/>
      <sheetName val="様式4 (2）"/>
      <sheetName val="様式4 (3)"/>
      <sheetName val="様式4 (4)"/>
      <sheetName val="様式5"/>
      <sheetName val="様式6"/>
      <sheetName val="様式6-2"/>
      <sheetName val="様式6-3"/>
      <sheetName val="認証制度名"/>
    </sheetNames>
    <sheetDataSet>
      <sheetData sheetId="8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県産材産地及び合法木材証明制（石川県）</v>
          </cell>
        </row>
        <row r="34">
          <cell r="B34" t="str">
            <v>ふくいブランド材</v>
          </cell>
        </row>
        <row r="35">
          <cell r="B35" t="str">
            <v>県産材を活用したふくいの住まい支援事業</v>
          </cell>
        </row>
        <row r="36">
          <cell r="B36" t="str">
            <v>山梨県産材認証制度</v>
          </cell>
        </row>
        <row r="37">
          <cell r="B37" t="str">
            <v>信州木材認証制度</v>
          </cell>
        </row>
        <row r="38">
          <cell r="B38" t="str">
            <v>岐阜証明材推進制度</v>
          </cell>
        </row>
        <row r="39">
          <cell r="B39" t="str">
            <v>ぎふ性能表示材推進制度</v>
          </cell>
        </row>
        <row r="40">
          <cell r="B40" t="str">
            <v>静岡県産材証明制度</v>
          </cell>
        </row>
        <row r="41">
          <cell r="B41" t="str">
            <v>しずおか優良木材認証制度</v>
          </cell>
        </row>
        <row r="42">
          <cell r="B42" t="str">
            <v>愛知県産材認証機構認証制度</v>
          </cell>
        </row>
        <row r="44">
          <cell r="B44" t="str">
            <v>「三重の木」認証制度</v>
          </cell>
        </row>
        <row r="45">
          <cell r="B45" t="str">
            <v>あかね材認証制度</v>
          </cell>
        </row>
        <row r="46">
          <cell r="B46" t="str">
            <v>びわ湖材産地証明制度</v>
          </cell>
        </row>
        <row r="47">
          <cell r="B47" t="str">
            <v>京都府産木材認証制度</v>
          </cell>
        </row>
        <row r="48">
          <cell r="B48" t="str">
            <v>おおさか材認証制度</v>
          </cell>
        </row>
        <row r="49">
          <cell r="B49" t="str">
            <v>兵庫県産木材証明制度</v>
          </cell>
        </row>
        <row r="50">
          <cell r="B50" t="str">
            <v>ひょうご県産木材認証制度</v>
          </cell>
        </row>
        <row r="51">
          <cell r="B51" t="str">
            <v>奈良県地域材認証制度</v>
          </cell>
        </row>
        <row r="52">
          <cell r="B52" t="str">
            <v>奈良県産材証明制度</v>
          </cell>
        </row>
        <row r="53">
          <cell r="B53" t="str">
            <v>紀州材認証システム</v>
          </cell>
        </row>
        <row r="55">
          <cell r="B55" t="str">
            <v>鳥取県産材産地証明制度</v>
          </cell>
        </row>
        <row r="56">
          <cell r="B56" t="str">
            <v>しまねの木認証制度</v>
          </cell>
        </row>
        <row r="57">
          <cell r="B57" t="str">
            <v>高津川流域材認証システム</v>
          </cell>
        </row>
        <row r="58">
          <cell r="B58" t="str">
            <v>おかやまの木で家づくり推進事業</v>
          </cell>
        </row>
        <row r="59">
          <cell r="B59" t="str">
            <v>広島県産材産地証明制度</v>
          </cell>
        </row>
        <row r="60">
          <cell r="B60" t="str">
            <v>優良県産木材認証制度（山口県）</v>
          </cell>
        </row>
        <row r="62">
          <cell r="B62" t="str">
            <v>徳島県木材認証制度</v>
          </cell>
        </row>
        <row r="63">
          <cell r="B63" t="str">
            <v>香川県産木材認証制度</v>
          </cell>
        </row>
        <row r="64">
          <cell r="B64" t="str">
            <v>中予地域材認証制度</v>
          </cell>
        </row>
        <row r="65">
          <cell r="B65" t="str">
            <v>こうちの木の住まいづくり助成事業</v>
          </cell>
        </row>
        <row r="66">
          <cell r="B66" t="str">
            <v>高知県産木材トレーサビリティ制度</v>
          </cell>
        </row>
        <row r="67">
          <cell r="B67" t="str">
            <v>高知県CO2木づかい固定量認証制度</v>
          </cell>
        </row>
        <row r="69">
          <cell r="B69" t="str">
            <v>福岡県産木材証明制度（事務局：福岡県森連）</v>
          </cell>
        </row>
        <row r="70">
          <cell r="B70" t="str">
            <v>福岡県産木材証明制度（事務局：福岡県木連）</v>
          </cell>
        </row>
        <row r="71">
          <cell r="B71" t="str">
            <v>「佐賀県産乾燥木材」認証制度</v>
          </cell>
        </row>
        <row r="72">
          <cell r="B72" t="str">
            <v>住みたい佐賀の家づくり促進事業</v>
          </cell>
        </row>
        <row r="73">
          <cell r="B73" t="str">
            <v>長崎県産木材証明制度</v>
          </cell>
        </row>
        <row r="74">
          <cell r="B74" t="str">
            <v>大分方式乾燥材</v>
          </cell>
        </row>
        <row r="75">
          <cell r="B75" t="str">
            <v>大分県産材等証明</v>
          </cell>
        </row>
        <row r="76">
          <cell r="B76" t="str">
            <v>かごしま材の証明</v>
          </cell>
        </row>
        <row r="77">
          <cell r="B77" t="str">
            <v>かごしま材の証明（認証かごしま材を用いる場合）</v>
          </cell>
        </row>
        <row r="78">
          <cell r="B78" t="str">
            <v>認証かごしま材認証制度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9"/>
  <sheetViews>
    <sheetView showGridLines="0" tabSelected="1" view="pageBreakPreview" zoomScaleSheetLayoutView="100" zoomScalePageLayoutView="0" workbookViewId="0" topLeftCell="A1">
      <selection activeCell="S16" sqref="S16:U16"/>
    </sheetView>
  </sheetViews>
  <sheetFormatPr defaultColWidth="9.140625" defaultRowHeight="15"/>
  <cols>
    <col min="1" max="25" width="3.57421875" style="2" customWidth="1"/>
    <col min="26" max="27" width="3.57421875" style="4" hidden="1" customWidth="1"/>
    <col min="28" max="16384" width="9.00390625" style="4" customWidth="1"/>
  </cols>
  <sheetData>
    <row r="1" spans="1:28" ht="19.5" customHeight="1">
      <c r="A1" s="97" t="s">
        <v>29</v>
      </c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9"/>
      <c r="AB1" s="8"/>
    </row>
    <row r="2" spans="1:25" ht="4.5" customHeight="1">
      <c r="A2" s="9"/>
      <c r="B2" s="9"/>
      <c r="Y2" s="3"/>
    </row>
    <row r="3" spans="1:25" ht="2.25" customHeight="1">
      <c r="A3" s="9"/>
      <c r="B3" s="9"/>
      <c r="Y3" s="3"/>
    </row>
    <row r="4" spans="1:25" ht="19.5" customHeight="1" thickBot="1">
      <c r="A4" s="10" t="s">
        <v>28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27" customHeight="1">
      <c r="A5" s="102" t="s">
        <v>16</v>
      </c>
      <c r="B5" s="103"/>
      <c r="C5" s="103"/>
      <c r="D5" s="103"/>
      <c r="E5" s="103"/>
      <c r="F5" s="103"/>
      <c r="G5" s="104"/>
      <c r="H5" s="105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7"/>
    </row>
    <row r="6" spans="1:25" ht="18" customHeight="1">
      <c r="A6" s="108" t="s">
        <v>4</v>
      </c>
      <c r="B6" s="109"/>
      <c r="C6" s="109"/>
      <c r="D6" s="109"/>
      <c r="E6" s="109"/>
      <c r="F6" s="109"/>
      <c r="G6" s="110"/>
      <c r="H6" s="111" t="s">
        <v>5</v>
      </c>
      <c r="I6" s="112"/>
      <c r="J6" s="112"/>
      <c r="K6" s="112"/>
      <c r="L6" s="113"/>
      <c r="M6" s="114" t="s">
        <v>6</v>
      </c>
      <c r="N6" s="112"/>
      <c r="O6" s="112"/>
      <c r="P6" s="113"/>
      <c r="Q6" s="114" t="s">
        <v>0</v>
      </c>
      <c r="R6" s="112"/>
      <c r="S6" s="112"/>
      <c r="T6" s="113"/>
      <c r="U6" s="112" t="s">
        <v>1</v>
      </c>
      <c r="V6" s="112"/>
      <c r="W6" s="112"/>
      <c r="X6" s="112"/>
      <c r="Y6" s="121"/>
    </row>
    <row r="7" spans="1:25" ht="27" customHeight="1">
      <c r="A7" s="108"/>
      <c r="B7" s="109"/>
      <c r="C7" s="109"/>
      <c r="D7" s="109"/>
      <c r="E7" s="109"/>
      <c r="F7" s="109"/>
      <c r="G7" s="110"/>
      <c r="H7" s="122"/>
      <c r="I7" s="123"/>
      <c r="J7" s="123"/>
      <c r="K7" s="123"/>
      <c r="L7" s="12" t="s">
        <v>7</v>
      </c>
      <c r="M7" s="124"/>
      <c r="N7" s="123"/>
      <c r="O7" s="123"/>
      <c r="P7" s="12" t="s">
        <v>7</v>
      </c>
      <c r="Q7" s="125"/>
      <c r="R7" s="126"/>
      <c r="S7" s="126"/>
      <c r="T7" s="12" t="s">
        <v>7</v>
      </c>
      <c r="U7" s="127">
        <f>IF(OR(H7="",M7="",Q7=""),"",ROUNDDOWN(SUM(H7,M7,Q7),2))</f>
      </c>
      <c r="V7" s="128"/>
      <c r="W7" s="128"/>
      <c r="X7" s="40" t="s">
        <v>35</v>
      </c>
      <c r="Y7" s="36" t="s">
        <v>36</v>
      </c>
    </row>
    <row r="8" spans="1:27" ht="27" customHeight="1">
      <c r="A8" s="115" t="s">
        <v>25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7" t="s">
        <v>8</v>
      </c>
      <c r="M8" s="118"/>
      <c r="N8" s="118"/>
      <c r="O8" s="118"/>
      <c r="P8" s="118"/>
      <c r="Q8" s="118"/>
      <c r="R8" s="119"/>
      <c r="S8" s="118" t="s">
        <v>9</v>
      </c>
      <c r="T8" s="118"/>
      <c r="U8" s="118"/>
      <c r="V8" s="118"/>
      <c r="W8" s="118"/>
      <c r="X8" s="118"/>
      <c r="Y8" s="120"/>
      <c r="Z8" s="2">
        <v>2</v>
      </c>
      <c r="AA8" s="2">
        <v>2</v>
      </c>
    </row>
    <row r="9" spans="1:28" ht="27" customHeight="1">
      <c r="A9" s="74" t="s">
        <v>10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6"/>
      <c r="M9" s="63"/>
      <c r="N9" s="63"/>
      <c r="O9" s="59" t="s">
        <v>11</v>
      </c>
      <c r="P9" s="60"/>
      <c r="Q9" s="60"/>
      <c r="R9" s="13"/>
      <c r="S9" s="63"/>
      <c r="T9" s="63"/>
      <c r="U9" s="63"/>
      <c r="V9" s="59" t="s">
        <v>11</v>
      </c>
      <c r="W9" s="60"/>
      <c r="X9" s="60"/>
      <c r="Y9" s="14"/>
      <c r="Z9" s="2">
        <v>3</v>
      </c>
      <c r="AA9" s="2">
        <v>3</v>
      </c>
      <c r="AB9" s="17"/>
    </row>
    <row r="10" spans="1:28" ht="27" customHeight="1">
      <c r="A10" s="74" t="s">
        <v>12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6"/>
      <c r="M10" s="63"/>
      <c r="N10" s="63"/>
      <c r="O10" s="59" t="s">
        <v>11</v>
      </c>
      <c r="P10" s="60"/>
      <c r="Q10" s="60"/>
      <c r="R10" s="13"/>
      <c r="S10" s="63"/>
      <c r="T10" s="63"/>
      <c r="U10" s="63"/>
      <c r="V10" s="59" t="s">
        <v>11</v>
      </c>
      <c r="W10" s="60"/>
      <c r="X10" s="60"/>
      <c r="Y10" s="14"/>
      <c r="Z10" s="2">
        <v>4</v>
      </c>
      <c r="AA10" s="2">
        <v>4</v>
      </c>
      <c r="AB10" s="17"/>
    </row>
    <row r="11" spans="1:28" ht="27" customHeight="1">
      <c r="A11" s="74" t="s">
        <v>13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6"/>
      <c r="M11" s="63"/>
      <c r="N11" s="63"/>
      <c r="O11" s="59" t="s">
        <v>11</v>
      </c>
      <c r="P11" s="60"/>
      <c r="Q11" s="60"/>
      <c r="R11" s="13"/>
      <c r="S11" s="63"/>
      <c r="T11" s="63"/>
      <c r="U11" s="63"/>
      <c r="V11" s="59" t="s">
        <v>11</v>
      </c>
      <c r="W11" s="60"/>
      <c r="X11" s="60"/>
      <c r="Y11" s="14"/>
      <c r="Z11" s="2">
        <v>5</v>
      </c>
      <c r="AA11" s="2">
        <v>5</v>
      </c>
      <c r="AB11" s="17"/>
    </row>
    <row r="12" spans="1:28" ht="27" customHeight="1">
      <c r="A12" s="74" t="s">
        <v>15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6"/>
      <c r="M12" s="63"/>
      <c r="N12" s="63"/>
      <c r="O12" s="59" t="s">
        <v>11</v>
      </c>
      <c r="P12" s="60"/>
      <c r="Q12" s="60"/>
      <c r="R12" s="13"/>
      <c r="S12" s="63"/>
      <c r="T12" s="63"/>
      <c r="U12" s="63"/>
      <c r="V12" s="59" t="s">
        <v>11</v>
      </c>
      <c r="W12" s="60"/>
      <c r="X12" s="60"/>
      <c r="Y12" s="14"/>
      <c r="Z12" s="2">
        <v>7</v>
      </c>
      <c r="AA12" s="2"/>
      <c r="AB12" s="17"/>
    </row>
    <row r="13" spans="1:28" ht="27" customHeight="1">
      <c r="A13" s="74" t="s">
        <v>14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6"/>
      <c r="M13" s="63"/>
      <c r="N13" s="63"/>
      <c r="O13" s="59" t="s">
        <v>11</v>
      </c>
      <c r="P13" s="60"/>
      <c r="Q13" s="60"/>
      <c r="R13" s="13"/>
      <c r="S13" s="63"/>
      <c r="T13" s="63"/>
      <c r="U13" s="63"/>
      <c r="V13" s="59" t="s">
        <v>11</v>
      </c>
      <c r="W13" s="60"/>
      <c r="X13" s="60"/>
      <c r="Y13" s="14"/>
      <c r="Z13" s="2">
        <v>6</v>
      </c>
      <c r="AA13" s="2"/>
      <c r="AB13" s="17"/>
    </row>
    <row r="14" spans="1:28" ht="27" customHeight="1">
      <c r="A14" s="74" t="s">
        <v>17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6"/>
      <c r="M14" s="63"/>
      <c r="N14" s="63"/>
      <c r="O14" s="59" t="s">
        <v>11</v>
      </c>
      <c r="P14" s="60"/>
      <c r="Q14" s="60"/>
      <c r="R14" s="13"/>
      <c r="S14" s="63"/>
      <c r="T14" s="63"/>
      <c r="U14" s="63"/>
      <c r="V14" s="59" t="s">
        <v>11</v>
      </c>
      <c r="W14" s="60"/>
      <c r="X14" s="60"/>
      <c r="Y14" s="14"/>
      <c r="Z14" s="2">
        <v>6</v>
      </c>
      <c r="AA14" s="2"/>
      <c r="AB14" s="17"/>
    </row>
    <row r="15" spans="1:28" ht="27" customHeight="1">
      <c r="A15" s="64" t="s">
        <v>18</v>
      </c>
      <c r="B15" s="65"/>
      <c r="C15" s="65"/>
      <c r="D15" s="65"/>
      <c r="E15" s="65"/>
      <c r="F15" s="65"/>
      <c r="G15" s="65"/>
      <c r="H15" s="65"/>
      <c r="I15" s="66" t="s">
        <v>19</v>
      </c>
      <c r="J15" s="66"/>
      <c r="K15" s="67"/>
      <c r="L15" s="61"/>
      <c r="M15" s="62"/>
      <c r="N15" s="62"/>
      <c r="O15" s="60"/>
      <c r="P15" s="60"/>
      <c r="Q15" s="60"/>
      <c r="R15" s="13"/>
      <c r="S15" s="63"/>
      <c r="T15" s="63"/>
      <c r="U15" s="63"/>
      <c r="V15" s="59" t="s">
        <v>11</v>
      </c>
      <c r="W15" s="60"/>
      <c r="X15" s="60"/>
      <c r="Y15" s="14"/>
      <c r="Z15" s="2">
        <v>6</v>
      </c>
      <c r="AA15" s="2"/>
      <c r="AB15" s="17"/>
    </row>
    <row r="16" spans="1:28" ht="27" customHeight="1">
      <c r="A16" s="68" t="s">
        <v>20</v>
      </c>
      <c r="B16" s="69"/>
      <c r="C16" s="69"/>
      <c r="D16" s="69"/>
      <c r="E16" s="69"/>
      <c r="F16" s="69"/>
      <c r="G16" s="69"/>
      <c r="H16" s="69"/>
      <c r="I16" s="70" t="s">
        <v>21</v>
      </c>
      <c r="J16" s="70"/>
      <c r="K16" s="71"/>
      <c r="L16" s="61"/>
      <c r="M16" s="62"/>
      <c r="N16" s="62"/>
      <c r="O16" s="60"/>
      <c r="P16" s="60"/>
      <c r="Q16" s="60"/>
      <c r="R16" s="13"/>
      <c r="S16" s="63"/>
      <c r="T16" s="63"/>
      <c r="U16" s="63"/>
      <c r="V16" s="59" t="s">
        <v>11</v>
      </c>
      <c r="W16" s="60"/>
      <c r="X16" s="60"/>
      <c r="Y16" s="14"/>
      <c r="Z16" s="2">
        <v>6</v>
      </c>
      <c r="AA16" s="2"/>
      <c r="AB16" s="17"/>
    </row>
    <row r="17" spans="1:28" ht="27" customHeight="1" thickBot="1">
      <c r="A17" s="81" t="s">
        <v>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3">
        <f>IF(OR(L9="",L10="",L11="",L13="",L12="",L14=""),"",SUM(L9:N14))</f>
      </c>
      <c r="M17" s="84"/>
      <c r="N17" s="84"/>
      <c r="O17" s="85" t="s">
        <v>11</v>
      </c>
      <c r="P17" s="86"/>
      <c r="Q17" s="86"/>
      <c r="R17" s="34" t="s">
        <v>2</v>
      </c>
      <c r="S17" s="84">
        <f>IF(OR(S9="",S10="",S11="",S13="",S12="",S14=""),"",(SUM(S9:U14)-S15))</f>
      </c>
      <c r="T17" s="84"/>
      <c r="U17" s="84"/>
      <c r="V17" s="85" t="s">
        <v>11</v>
      </c>
      <c r="W17" s="86"/>
      <c r="X17" s="86"/>
      <c r="Y17" s="35" t="s">
        <v>3</v>
      </c>
      <c r="Z17" s="2">
        <v>8</v>
      </c>
      <c r="AB17" s="17"/>
    </row>
    <row r="18" spans="1:25" ht="25.5" customHeight="1">
      <c r="A18" s="94" t="s">
        <v>31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6"/>
    </row>
    <row r="19" spans="1:27" ht="27" customHeight="1">
      <c r="A19" s="77" t="s">
        <v>22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100">
        <f>IF(L9="","",ROUNDUP((L9+L10+L11+L12+L13)/1000,1))</f>
      </c>
      <c r="M19" s="100"/>
      <c r="N19" s="100"/>
      <c r="O19" s="87" t="s">
        <v>24</v>
      </c>
      <c r="P19" s="87"/>
      <c r="Q19" s="87"/>
      <c r="R19" s="37" t="s">
        <v>26</v>
      </c>
      <c r="S19" s="89" t="s">
        <v>41</v>
      </c>
      <c r="T19" s="90"/>
      <c r="U19" s="90"/>
      <c r="V19" s="90"/>
      <c r="W19" s="90"/>
      <c r="X19" s="90"/>
      <c r="Y19" s="91"/>
      <c r="Z19" s="2"/>
      <c r="AA19" s="2"/>
    </row>
    <row r="20" spans="1:27" ht="27" customHeight="1" thickBot="1">
      <c r="A20" s="79" t="s">
        <v>23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101">
        <f>IF(S9="","",ROUNDUP((S9+S10+S11+S12+S13-S15)/1000,1))</f>
      </c>
      <c r="M20" s="101"/>
      <c r="N20" s="101"/>
      <c r="O20" s="88" t="s">
        <v>24</v>
      </c>
      <c r="P20" s="88"/>
      <c r="Q20" s="88"/>
      <c r="R20" s="38" t="s">
        <v>27</v>
      </c>
      <c r="S20" s="92">
        <f>IF(S17="","",ROUNDUP(L20/L19,2))</f>
      </c>
      <c r="T20" s="92"/>
      <c r="U20" s="92"/>
      <c r="V20" s="92"/>
      <c r="W20" s="92"/>
      <c r="X20" s="92"/>
      <c r="Y20" s="93"/>
      <c r="Z20" s="2"/>
      <c r="AA20" s="2"/>
    </row>
    <row r="21" spans="1:25" ht="25.5" customHeight="1">
      <c r="A21" s="56" t="s">
        <v>32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8"/>
    </row>
    <row r="22" spans="1:27" ht="27" customHeight="1">
      <c r="A22" s="44" t="s">
        <v>33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8" t="s">
        <v>37</v>
      </c>
      <c r="P22" s="48"/>
      <c r="Q22" s="48"/>
      <c r="R22" s="49"/>
      <c r="S22" s="52">
        <f>IF(L19="","",ROUNDUP(L19/U7*1000,0))</f>
      </c>
      <c r="T22" s="53"/>
      <c r="U22" s="53"/>
      <c r="V22" s="41" t="s">
        <v>39</v>
      </c>
      <c r="W22" s="41"/>
      <c r="X22" s="41"/>
      <c r="Y22" s="42"/>
      <c r="Z22" s="2"/>
      <c r="AA22" s="2"/>
    </row>
    <row r="23" spans="1:27" ht="27" customHeight="1" thickBot="1">
      <c r="A23" s="46" t="s">
        <v>34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50" t="s">
        <v>38</v>
      </c>
      <c r="P23" s="50"/>
      <c r="Q23" s="50"/>
      <c r="R23" s="51"/>
      <c r="S23" s="54">
        <f>IF(L20="","",ROUNDUP(L20/U7*1000,0))</f>
      </c>
      <c r="T23" s="55"/>
      <c r="U23" s="55"/>
      <c r="V23" s="39" t="s">
        <v>40</v>
      </c>
      <c r="W23" s="39"/>
      <c r="X23" s="39"/>
      <c r="Y23" s="43"/>
      <c r="Z23" s="2"/>
      <c r="AA23" s="2"/>
    </row>
    <row r="24" spans="1:25" ht="27" customHeight="1">
      <c r="A24" s="5" t="s">
        <v>30</v>
      </c>
      <c r="B24" s="25"/>
      <c r="C24" s="7"/>
      <c r="D24" s="7"/>
      <c r="E24" s="7"/>
      <c r="F24" s="7"/>
      <c r="G24" s="7"/>
      <c r="H24" s="7"/>
      <c r="I24" s="7"/>
      <c r="J24" s="7"/>
      <c r="K24" s="7"/>
      <c r="L24" s="15"/>
      <c r="M24" s="15"/>
      <c r="N24" s="15"/>
      <c r="O24" s="1"/>
      <c r="P24" s="1"/>
      <c r="Q24" s="1"/>
      <c r="R24" s="7"/>
      <c r="S24" s="15"/>
      <c r="T24" s="15"/>
      <c r="U24" s="15"/>
      <c r="V24" s="1"/>
      <c r="W24" s="1"/>
      <c r="X24" s="1"/>
      <c r="Y24" s="7"/>
    </row>
    <row r="25" spans="1:25" ht="27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3"/>
      <c r="T25" s="73"/>
      <c r="U25" s="73"/>
      <c r="V25" s="73"/>
      <c r="W25" s="73"/>
      <c r="X25" s="73"/>
      <c r="Y25" s="73"/>
    </row>
    <row r="26" spans="1:25" ht="27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3"/>
      <c r="T26" s="73"/>
      <c r="U26" s="73"/>
      <c r="V26" s="73"/>
      <c r="W26" s="73"/>
      <c r="X26" s="73"/>
      <c r="Y26" s="73"/>
    </row>
    <row r="27" spans="1:25" s="6" customFormat="1" ht="27" customHeight="1">
      <c r="A27" s="20"/>
      <c r="B27" s="20"/>
      <c r="C27" s="20"/>
      <c r="D27" s="20"/>
      <c r="E27" s="7"/>
      <c r="F27" s="7"/>
      <c r="G27" s="7"/>
      <c r="H27" s="7"/>
      <c r="I27" s="7"/>
      <c r="J27" s="7"/>
      <c r="K27" s="7"/>
      <c r="L27" s="29"/>
      <c r="M27" s="29"/>
      <c r="N27" s="29"/>
      <c r="O27" s="28"/>
      <c r="P27" s="28"/>
      <c r="Q27" s="28"/>
      <c r="R27" s="7"/>
      <c r="S27" s="7"/>
      <c r="T27" s="7"/>
      <c r="U27" s="7"/>
      <c r="V27" s="7"/>
      <c r="W27" s="7"/>
      <c r="X27" s="7"/>
      <c r="Y27" s="7"/>
    </row>
    <row r="28" spans="1:25" s="6" customFormat="1" ht="27" customHeight="1">
      <c r="A28" s="20"/>
      <c r="B28" s="20"/>
      <c r="C28" s="20"/>
      <c r="D28" s="20"/>
      <c r="E28" s="7"/>
      <c r="F28" s="7"/>
      <c r="G28" s="7"/>
      <c r="H28" s="7"/>
      <c r="I28" s="7"/>
      <c r="J28" s="7"/>
      <c r="K28" s="7"/>
      <c r="L28" s="27"/>
      <c r="M28" s="27"/>
      <c r="N28" s="27"/>
      <c r="O28" s="28"/>
      <c r="P28" s="28"/>
      <c r="Q28" s="28"/>
      <c r="R28" s="7"/>
      <c r="S28" s="7"/>
      <c r="T28" s="7"/>
      <c r="U28" s="7"/>
      <c r="V28" s="7"/>
      <c r="W28" s="7"/>
      <c r="X28" s="7"/>
      <c r="Y28" s="7"/>
    </row>
    <row r="29" spans="1:25" s="6" customFormat="1" ht="27" customHeight="1">
      <c r="A29" s="20"/>
      <c r="B29" s="20"/>
      <c r="C29" s="20"/>
      <c r="D29" s="20"/>
      <c r="E29" s="7"/>
      <c r="F29" s="7"/>
      <c r="G29" s="7"/>
      <c r="H29" s="7"/>
      <c r="I29" s="7"/>
      <c r="J29" s="7"/>
      <c r="K29" s="7"/>
      <c r="L29" s="27"/>
      <c r="M29" s="27"/>
      <c r="N29" s="27"/>
      <c r="O29" s="28"/>
      <c r="P29" s="28"/>
      <c r="Q29" s="28"/>
      <c r="R29" s="7"/>
      <c r="S29" s="7"/>
      <c r="T29" s="7"/>
      <c r="U29" s="7"/>
      <c r="V29" s="7"/>
      <c r="W29" s="7"/>
      <c r="X29" s="7"/>
      <c r="Y29" s="7"/>
    </row>
    <row r="30" spans="1:25" s="6" customFormat="1" ht="27" customHeight="1">
      <c r="A30" s="30"/>
      <c r="B30" s="30"/>
      <c r="C30" s="31"/>
      <c r="D30" s="31"/>
      <c r="E30" s="7"/>
      <c r="F30" s="7"/>
      <c r="G30" s="7"/>
      <c r="H30" s="7"/>
      <c r="I30" s="7"/>
      <c r="J30" s="7"/>
      <c r="K30" s="7"/>
      <c r="L30" s="27"/>
      <c r="M30" s="27"/>
      <c r="N30" s="27"/>
      <c r="O30" s="28"/>
      <c r="P30" s="28"/>
      <c r="Q30" s="28"/>
      <c r="R30" s="7"/>
      <c r="S30" s="7"/>
      <c r="T30" s="7"/>
      <c r="U30" s="7"/>
      <c r="V30" s="7"/>
      <c r="W30" s="7"/>
      <c r="X30" s="7"/>
      <c r="Y30" s="7"/>
    </row>
    <row r="31" spans="1:25" s="6" customFormat="1" ht="27" customHeight="1">
      <c r="A31" s="30"/>
      <c r="B31" s="30"/>
      <c r="C31" s="31"/>
      <c r="D31" s="31"/>
      <c r="E31" s="7"/>
      <c r="F31" s="7"/>
      <c r="G31" s="7"/>
      <c r="H31" s="7"/>
      <c r="I31" s="7"/>
      <c r="J31" s="7"/>
      <c r="K31" s="7"/>
      <c r="L31" s="27"/>
      <c r="M31" s="27"/>
      <c r="N31" s="27"/>
      <c r="O31" s="28"/>
      <c r="P31" s="28"/>
      <c r="Q31" s="28"/>
      <c r="R31" s="7"/>
      <c r="S31" s="7"/>
      <c r="T31" s="7"/>
      <c r="U31" s="7"/>
      <c r="V31" s="7"/>
      <c r="W31" s="7"/>
      <c r="X31" s="7"/>
      <c r="Y31" s="7"/>
    </row>
    <row r="32" spans="1:25" s="6" customFormat="1" ht="27" customHeight="1">
      <c r="A32" s="30"/>
      <c r="B32" s="30"/>
      <c r="C32" s="31"/>
      <c r="D32" s="31"/>
      <c r="E32" s="7"/>
      <c r="F32" s="7"/>
      <c r="G32" s="7"/>
      <c r="H32" s="7"/>
      <c r="I32" s="7"/>
      <c r="J32" s="7"/>
      <c r="K32" s="7"/>
      <c r="L32" s="26"/>
      <c r="M32" s="26"/>
      <c r="N32" s="26"/>
      <c r="O32" s="28"/>
      <c r="P32" s="28"/>
      <c r="Q32" s="28"/>
      <c r="R32" s="7"/>
      <c r="S32" s="7"/>
      <c r="T32" s="7"/>
      <c r="U32" s="7"/>
      <c r="V32" s="7"/>
      <c r="W32" s="7"/>
      <c r="X32" s="7"/>
      <c r="Y32" s="7"/>
    </row>
    <row r="33" spans="1:25" s="6" customFormat="1" ht="27" customHeight="1">
      <c r="A33" s="30"/>
      <c r="B33" s="30"/>
      <c r="C33" s="31"/>
      <c r="D33" s="31"/>
      <c r="E33" s="7"/>
      <c r="F33" s="7"/>
      <c r="G33" s="7"/>
      <c r="H33" s="7"/>
      <c r="I33" s="7"/>
      <c r="J33" s="7"/>
      <c r="K33" s="7"/>
      <c r="L33" s="27"/>
      <c r="M33" s="27"/>
      <c r="N33" s="27"/>
      <c r="O33" s="28"/>
      <c r="P33" s="28"/>
      <c r="Q33" s="28"/>
      <c r="R33" s="7"/>
      <c r="S33" s="7"/>
      <c r="T33" s="7"/>
      <c r="U33" s="7"/>
      <c r="V33" s="7"/>
      <c r="W33" s="7"/>
      <c r="X33" s="7"/>
      <c r="Y33" s="7"/>
    </row>
    <row r="34" spans="1:25" s="6" customFormat="1" ht="27" customHeight="1">
      <c r="A34" s="30"/>
      <c r="B34" s="30"/>
      <c r="C34" s="31"/>
      <c r="D34" s="31"/>
      <c r="E34" s="20"/>
      <c r="F34" s="20"/>
      <c r="G34" s="20"/>
      <c r="H34" s="20"/>
      <c r="I34" s="20"/>
      <c r="J34" s="20"/>
      <c r="K34" s="20"/>
      <c r="L34" s="26"/>
      <c r="M34" s="26"/>
      <c r="N34" s="26"/>
      <c r="O34" s="28"/>
      <c r="P34" s="28"/>
      <c r="Q34" s="28"/>
      <c r="R34" s="7"/>
      <c r="S34" s="7"/>
      <c r="T34" s="7"/>
      <c r="U34" s="7"/>
      <c r="V34" s="7"/>
      <c r="W34" s="7"/>
      <c r="X34" s="7"/>
      <c r="Y34" s="7"/>
    </row>
    <row r="35" spans="1:25" s="6" customFormat="1" ht="15" customHeight="1">
      <c r="A35" s="18"/>
      <c r="B35" s="18"/>
      <c r="C35" s="19"/>
      <c r="D35" s="19"/>
      <c r="E35" s="20"/>
      <c r="F35" s="20"/>
      <c r="G35" s="20"/>
      <c r="H35" s="20"/>
      <c r="I35" s="20"/>
      <c r="J35" s="20"/>
      <c r="K35" s="20"/>
      <c r="L35" s="26"/>
      <c r="M35" s="26"/>
      <c r="N35" s="26"/>
      <c r="O35" s="1"/>
      <c r="P35" s="1"/>
      <c r="Q35" s="1"/>
      <c r="R35" s="7"/>
      <c r="S35" s="7"/>
      <c r="T35" s="7"/>
      <c r="U35" s="7"/>
      <c r="V35" s="7"/>
      <c r="W35" s="7"/>
      <c r="X35" s="7"/>
      <c r="Y35" s="7"/>
    </row>
    <row r="36" spans="1:25" s="6" customFormat="1" ht="27" customHeight="1">
      <c r="A36" s="18"/>
      <c r="B36" s="18"/>
      <c r="C36" s="19"/>
      <c r="D36" s="19"/>
      <c r="E36" s="32"/>
      <c r="F36" s="32"/>
      <c r="G36" s="32"/>
      <c r="H36" s="32"/>
      <c r="I36" s="32"/>
      <c r="J36" s="32"/>
      <c r="K36" s="32"/>
      <c r="L36" s="26"/>
      <c r="M36" s="26"/>
      <c r="N36" s="26"/>
      <c r="O36" s="1"/>
      <c r="P36" s="33"/>
      <c r="Q36" s="33"/>
      <c r="R36" s="33"/>
      <c r="S36" s="33"/>
      <c r="T36" s="33"/>
      <c r="U36" s="33"/>
      <c r="V36" s="33"/>
      <c r="W36" s="26"/>
      <c r="X36" s="26"/>
      <c r="Y36" s="26"/>
    </row>
    <row r="37" spans="1:25" s="6" customFormat="1" ht="14.25" customHeight="1">
      <c r="A37" s="18"/>
      <c r="B37" s="18"/>
      <c r="C37" s="19"/>
      <c r="D37" s="19"/>
      <c r="E37" s="22"/>
      <c r="F37" s="22"/>
      <c r="G37" s="22"/>
      <c r="H37" s="22"/>
      <c r="I37" s="22"/>
      <c r="J37" s="22"/>
      <c r="K37" s="22"/>
      <c r="L37" s="23"/>
      <c r="M37" s="23"/>
      <c r="N37" s="23"/>
      <c r="O37" s="1"/>
      <c r="P37" s="24"/>
      <c r="Q37" s="24"/>
      <c r="R37" s="24"/>
      <c r="S37" s="24"/>
      <c r="T37" s="24"/>
      <c r="U37" s="24"/>
      <c r="V37" s="24"/>
      <c r="W37" s="23"/>
      <c r="X37" s="23"/>
      <c r="Y37" s="23"/>
    </row>
    <row r="38" spans="1:25" s="6" customFormat="1" ht="14.25" customHeight="1">
      <c r="A38" s="21"/>
      <c r="B38" s="5"/>
      <c r="C38" s="19"/>
      <c r="D38" s="19"/>
      <c r="E38" s="22"/>
      <c r="F38" s="22"/>
      <c r="G38" s="22"/>
      <c r="H38" s="22"/>
      <c r="I38" s="22"/>
      <c r="J38" s="22"/>
      <c r="K38" s="22"/>
      <c r="L38" s="23"/>
      <c r="M38" s="23"/>
      <c r="N38" s="23"/>
      <c r="O38" s="1"/>
      <c r="P38" s="24"/>
      <c r="Q38" s="24"/>
      <c r="R38" s="24"/>
      <c r="S38" s="24"/>
      <c r="T38" s="24"/>
      <c r="U38" s="24"/>
      <c r="V38" s="24"/>
      <c r="W38" s="23"/>
      <c r="X38" s="23"/>
      <c r="Y38" s="23"/>
    </row>
    <row r="39" spans="1:3" ht="12.75" customHeight="1">
      <c r="A39" s="5"/>
      <c r="B39" s="16"/>
      <c r="C39" s="5"/>
    </row>
  </sheetData>
  <sheetProtection password="C706" sheet="1" formatCells="0" formatColumns="0" formatRows="0" selectLockedCells="1"/>
  <mergeCells count="82">
    <mergeCell ref="Q6:T6"/>
    <mergeCell ref="U6:Y6"/>
    <mergeCell ref="H7:K7"/>
    <mergeCell ref="M7:O7"/>
    <mergeCell ref="Q7:S7"/>
    <mergeCell ref="U7:W7"/>
    <mergeCell ref="L19:N19"/>
    <mergeCell ref="L20:N20"/>
    <mergeCell ref="A5:G5"/>
    <mergeCell ref="H5:Y5"/>
    <mergeCell ref="A6:G7"/>
    <mergeCell ref="H6:L6"/>
    <mergeCell ref="M6:P6"/>
    <mergeCell ref="A8:K8"/>
    <mergeCell ref="L8:R8"/>
    <mergeCell ref="S8:Y8"/>
    <mergeCell ref="A9:K9"/>
    <mergeCell ref="L9:N9"/>
    <mergeCell ref="O9:Q9"/>
    <mergeCell ref="S9:U9"/>
    <mergeCell ref="V9:X9"/>
    <mergeCell ref="A10:K10"/>
    <mergeCell ref="L10:N10"/>
    <mergeCell ref="O10:Q10"/>
    <mergeCell ref="S10:U10"/>
    <mergeCell ref="V10:X10"/>
    <mergeCell ref="A11:K11"/>
    <mergeCell ref="L11:N11"/>
    <mergeCell ref="O11:Q11"/>
    <mergeCell ref="S11:U11"/>
    <mergeCell ref="V11:X11"/>
    <mergeCell ref="L13:N13"/>
    <mergeCell ref="O13:Q13"/>
    <mergeCell ref="S13:U13"/>
    <mergeCell ref="V13:X13"/>
    <mergeCell ref="A12:K12"/>
    <mergeCell ref="L12:N12"/>
    <mergeCell ref="O12:Q12"/>
    <mergeCell ref="S12:U12"/>
    <mergeCell ref="V12:X12"/>
    <mergeCell ref="A18:Y18"/>
    <mergeCell ref="A1:Y1"/>
    <mergeCell ref="V17:X17"/>
    <mergeCell ref="A13:K13"/>
    <mergeCell ref="O15:Q15"/>
    <mergeCell ref="S15:U15"/>
    <mergeCell ref="A19:K19"/>
    <mergeCell ref="A20:K20"/>
    <mergeCell ref="A17:K17"/>
    <mergeCell ref="L17:N17"/>
    <mergeCell ref="O17:Q17"/>
    <mergeCell ref="S17:U17"/>
    <mergeCell ref="O19:Q19"/>
    <mergeCell ref="O20:Q20"/>
    <mergeCell ref="S19:Y19"/>
    <mergeCell ref="S20:Y20"/>
    <mergeCell ref="A25:R25"/>
    <mergeCell ref="A26:R26"/>
    <mergeCell ref="S25:Y25"/>
    <mergeCell ref="S26:Y26"/>
    <mergeCell ref="A14:K14"/>
    <mergeCell ref="L14:N14"/>
    <mergeCell ref="O14:Q14"/>
    <mergeCell ref="S14:U14"/>
    <mergeCell ref="V14:X14"/>
    <mergeCell ref="L15:N15"/>
    <mergeCell ref="A21:Y21"/>
    <mergeCell ref="V15:X15"/>
    <mergeCell ref="L16:N16"/>
    <mergeCell ref="O16:Q16"/>
    <mergeCell ref="S16:U16"/>
    <mergeCell ref="V16:X16"/>
    <mergeCell ref="A15:H15"/>
    <mergeCell ref="I15:K15"/>
    <mergeCell ref="A16:H16"/>
    <mergeCell ref="I16:K16"/>
    <mergeCell ref="A22:N22"/>
    <mergeCell ref="A23:N23"/>
    <mergeCell ref="O22:R22"/>
    <mergeCell ref="O23:R23"/>
    <mergeCell ref="S22:U22"/>
    <mergeCell ref="S23:U23"/>
  </mergeCells>
  <printOptions/>
  <pageMargins left="0.7480314960629921" right="0.7480314960629921" top="0.7874015748031497" bottom="0.7874015748031497" header="0.5118110236220472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/>
  <cp:lastPrinted>2016-04-14T07:26:38Z</cp:lastPrinted>
  <dcterms:created xsi:type="dcterms:W3CDTF">2013-06-14T01:26:07Z</dcterms:created>
  <dcterms:modified xsi:type="dcterms:W3CDTF">2016-06-03T01:59:42Z</dcterms:modified>
  <cp:category/>
  <cp:version/>
  <cp:contentType/>
  <cp:contentStatus/>
</cp:coreProperties>
</file>